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5 - Abhijeet Integrated Steel Limited\IBBI Forms\"/>
    </mc:Choice>
  </mc:AlternateContent>
  <xr:revisionPtr revIDLastSave="0" documentId="13_ncr:1_{756A8D76-CA6D-472D-83E9-795280594585}" xr6:coauthVersionLast="47" xr6:coauthVersionMax="47" xr10:uidLastSave="{00000000-0000-0000-0000-000000000000}"/>
  <bookViews>
    <workbookView xWindow="-120" yWindow="-120" windowWidth="20730" windowHeight="11040" xr2:uid="{EC5FB66A-CDE6-4A33-9B4A-14C7CABA8D15}"/>
  </bookViews>
  <sheets>
    <sheet name="Claim Lis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 l="1"/>
  <c r="I22" i="2" s="1"/>
  <c r="D15" i="2"/>
  <c r="D22" i="2" s="1"/>
  <c r="M20" i="2"/>
  <c r="H20" i="2"/>
  <c r="M13" i="2"/>
  <c r="J22" i="2"/>
  <c r="K22" i="2"/>
  <c r="L22" i="2"/>
  <c r="E22" i="2"/>
  <c r="F22" i="2"/>
  <c r="G22" i="2"/>
  <c r="H13" i="2"/>
  <c r="M8" i="2" l="1"/>
  <c r="M22" i="2" s="1"/>
  <c r="H8" i="2"/>
  <c r="H22" i="2" s="1"/>
</calcChain>
</file>

<file path=xl/sharedStrings.xml><?xml version="1.0" encoding="utf-8"?>
<sst xmlns="http://schemas.openxmlformats.org/spreadsheetml/2006/main" count="40" uniqueCount="34">
  <si>
    <t>ABHIJEET INTEGRATED STEEL LIMITED</t>
  </si>
  <si>
    <t>Name of the claimaint</t>
  </si>
  <si>
    <t>Jammu &amp; Kashmir Bank Ltd.</t>
  </si>
  <si>
    <t>Address</t>
  </si>
  <si>
    <t xml:space="preserve">Total Claim </t>
  </si>
  <si>
    <t>Sl. No.</t>
  </si>
  <si>
    <t xml:space="preserve">Interest </t>
  </si>
  <si>
    <t xml:space="preserve">Principal </t>
  </si>
  <si>
    <t>Further Interest</t>
  </si>
  <si>
    <t>Other Charges</t>
  </si>
  <si>
    <t xml:space="preserve">Amount Claimed </t>
  </si>
  <si>
    <t>Total Claim Admitted</t>
  </si>
  <si>
    <t xml:space="preserve">Claims Admitted </t>
  </si>
  <si>
    <t>FINANCIAL CREDITORS</t>
  </si>
  <si>
    <t>Security Details</t>
  </si>
  <si>
    <t>a. First Mortgage and Cahrge on all movable and immovable properties of the company, both present and future, except for the charges on specified movables which would be charged to the working capital banks for securing their working capital advances.</t>
  </si>
  <si>
    <t>c. A first charge by way f assignment or creation of charges in favour of lenders and the participating lenders in the consortium of all rights, titles interest, benefits, claims and demands in projects contacts and Insurance Policies.</t>
  </si>
  <si>
    <t>d. The above security will rank pari passu with other participating institutions/banks for the project.</t>
  </si>
  <si>
    <t>Impaired Assets Recovery Branch, 1st Floor, Zonal Office Mumbai, National Business Centre,     Bandra Kurla Complex,               Bandra(East), Mumbai - 400098</t>
  </si>
  <si>
    <t>A.</t>
  </si>
  <si>
    <t>Bank of Maharashtra</t>
  </si>
  <si>
    <t>Asset Recovery Branchy,            Mahabank Building, 1st Floor,              Sitabuldi, Nagpur - 440012</t>
  </si>
  <si>
    <t xml:space="preserve"> </t>
  </si>
  <si>
    <t>Karur Vaisya Bank Ltd.</t>
  </si>
  <si>
    <t>Asset Recovery Branch,                 276/286 Kilachand Mansion                 Kalbadevi Main Road, Kalbadevi    Mumbai, Maharashtra 400002.</t>
  </si>
  <si>
    <t>IDBI Bank Ltd.</t>
  </si>
  <si>
    <t>NPA Management Group, 4th Floor</t>
  </si>
  <si>
    <t>IDBI House, 44, Shakespeare Sarani, Kolkata - 700017.</t>
  </si>
  <si>
    <t>b. Second charge on the entire current assets of the company (on pari passu basis with all the existing first charge holders), present and future, alongwith other term lenders subject to prior charge created / to be created on specified movables(current Assets) in favour of the companys bankers for securing their working capital advances.</t>
  </si>
  <si>
    <t>Bank of India</t>
  </si>
  <si>
    <t>Further / Penal Interest</t>
  </si>
  <si>
    <t>Asset Recovery Management Branch, 1st Floor, 28, S. V. Road, Andheri West, Mumbai - 400058</t>
  </si>
  <si>
    <t>List of Claims admitted - Secured Financial Creditors</t>
  </si>
  <si>
    <t xml:space="preserve">  - Same as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</si>
</sst>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43" fontId="0" fillId="0" borderId="0" xfId="1" applyFont="1"/>
    <xf numFmtId="43" fontId="3" fillId="0" borderId="0" xfId="1" applyFont="1" applyAlignment="1">
      <alignment horizontal="center"/>
    </xf>
    <xf numFmtId="0" fontId="2" fillId="0" borderId="0" xfId="0" applyFont="1" applyAlignment="1">
      <alignment horizontal="center" vertical="top"/>
    </xf>
    <xf numFmtId="43" fontId="2" fillId="0" borderId="0" xfId="1" applyFont="1" applyAlignment="1">
      <alignment horizontal="center" vertical="top"/>
    </xf>
    <xf numFmtId="43" fontId="2" fillId="0" borderId="0" xfId="1"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center" vertical="center"/>
    </xf>
    <xf numFmtId="43" fontId="0" fillId="0" borderId="0" xfId="1" applyFont="1" applyAlignment="1">
      <alignment vertical="top"/>
    </xf>
    <xf numFmtId="0" fontId="3" fillId="0" borderId="0" xfId="0" applyFont="1"/>
    <xf numFmtId="0" fontId="3" fillId="0" borderId="0" xfId="0" applyFont="1" applyAlignment="1">
      <alignment horizontal="center" vertical="top"/>
    </xf>
    <xf numFmtId="43" fontId="2" fillId="0" borderId="1" xfId="1" applyFont="1" applyBorder="1"/>
    <xf numFmtId="43" fontId="0" fillId="0" borderId="0" xfId="1" applyFont="1" applyAlignment="1">
      <alignment vertical="top" wrapText="1"/>
    </xf>
    <xf numFmtId="0" fontId="4" fillId="0" borderId="0" xfId="0" applyFont="1" applyAlignment="1">
      <alignment horizontal="center"/>
    </xf>
    <xf numFmtId="43" fontId="3" fillId="0" borderId="0" xfId="1" applyFont="1" applyAlignment="1">
      <alignment horizontal="center"/>
    </xf>
    <xf numFmtId="0" fontId="4" fillId="0" borderId="0" xfId="0" applyFont="1" applyAlignment="1">
      <alignment horizontal="center" vertical="top"/>
    </xf>
    <xf numFmtId="0" fontId="0" fillId="0" borderId="0" xfId="0" quotePrefix="1" applyAlignment="1">
      <alignment horizontal="center"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2DA9-F169-4C38-9F49-C56B0FAAB170}">
  <dimension ref="A1:N23"/>
  <sheetViews>
    <sheetView tabSelected="1" topLeftCell="A8" zoomScale="90" zoomScaleNormal="90" workbookViewId="0">
      <selection activeCell="A7" sqref="A7"/>
    </sheetView>
  </sheetViews>
  <sheetFormatPr defaultRowHeight="15" x14ac:dyDescent="0.25"/>
  <cols>
    <col min="1" max="1" width="9.140625" style="1"/>
    <col min="2" max="2" width="25.5703125" customWidth="1"/>
    <col min="3" max="3" width="31" customWidth="1"/>
    <col min="4" max="4" width="20.42578125" style="6" customWidth="1"/>
    <col min="5" max="5" width="17.85546875" style="6" customWidth="1"/>
    <col min="6" max="6" width="16.28515625" style="6" customWidth="1"/>
    <col min="7" max="7" width="15.85546875" style="6" customWidth="1"/>
    <col min="8" max="9" width="17.85546875" style="6" customWidth="1"/>
    <col min="10" max="10" width="17.5703125" style="6" customWidth="1"/>
    <col min="11" max="11" width="15.85546875" style="6" customWidth="1"/>
    <col min="12" max="12" width="14.7109375" style="6" customWidth="1"/>
    <col min="13" max="13" width="18.140625" style="6" customWidth="1"/>
    <col min="14" max="14" width="32.5703125" customWidth="1"/>
  </cols>
  <sheetData>
    <row r="1" spans="1:14" ht="18.75" x14ac:dyDescent="0.3">
      <c r="A1" s="18" t="s">
        <v>0</v>
      </c>
      <c r="B1" s="18"/>
      <c r="C1" s="18"/>
      <c r="D1" s="18"/>
      <c r="E1" s="18"/>
      <c r="F1" s="18"/>
      <c r="G1" s="18"/>
    </row>
    <row r="2" spans="1:14" ht="18.75" x14ac:dyDescent="0.25">
      <c r="A2" s="20" t="s">
        <v>32</v>
      </c>
      <c r="B2" s="20"/>
      <c r="C2" s="20"/>
      <c r="D2" s="20"/>
      <c r="E2" s="20"/>
      <c r="F2" s="20"/>
      <c r="G2" s="20"/>
    </row>
    <row r="3" spans="1:14" x14ac:dyDescent="0.25">
      <c r="A3" s="11"/>
    </row>
    <row r="4" spans="1:14" ht="15.75" x14ac:dyDescent="0.25">
      <c r="A4" s="15" t="s">
        <v>19</v>
      </c>
      <c r="B4" s="14" t="s">
        <v>13</v>
      </c>
    </row>
    <row r="5" spans="1:14" ht="15.75" x14ac:dyDescent="0.25">
      <c r="E5" s="19" t="s">
        <v>10</v>
      </c>
      <c r="F5" s="19"/>
      <c r="G5" s="19"/>
      <c r="H5" s="19"/>
      <c r="I5" s="7"/>
      <c r="J5" s="19" t="s">
        <v>12</v>
      </c>
      <c r="K5" s="19"/>
      <c r="L5" s="19"/>
      <c r="M5" s="19"/>
    </row>
    <row r="6" spans="1:14" s="3" customFormat="1" ht="35.25" customHeight="1" x14ac:dyDescent="0.25">
      <c r="A6" s="8" t="s">
        <v>5</v>
      </c>
      <c r="B6" s="8" t="s">
        <v>1</v>
      </c>
      <c r="C6" s="12" t="s">
        <v>3</v>
      </c>
      <c r="D6" s="9" t="s">
        <v>7</v>
      </c>
      <c r="E6" s="9" t="s">
        <v>6</v>
      </c>
      <c r="F6" s="10" t="s">
        <v>30</v>
      </c>
      <c r="G6" s="10" t="s">
        <v>9</v>
      </c>
      <c r="H6" s="9" t="s">
        <v>4</v>
      </c>
      <c r="I6" s="9" t="s">
        <v>7</v>
      </c>
      <c r="J6" s="9" t="s">
        <v>6</v>
      </c>
      <c r="K6" s="10" t="s">
        <v>8</v>
      </c>
      <c r="L6" s="10" t="s">
        <v>9</v>
      </c>
      <c r="M6" s="10" t="s">
        <v>11</v>
      </c>
      <c r="N6" s="12" t="s">
        <v>14</v>
      </c>
    </row>
    <row r="8" spans="1:14" s="3" customFormat="1" ht="120" x14ac:dyDescent="0.25">
      <c r="A8" s="5">
        <v>1</v>
      </c>
      <c r="B8" s="3" t="s">
        <v>2</v>
      </c>
      <c r="C8" s="4" t="s">
        <v>18</v>
      </c>
      <c r="D8" s="13">
        <v>356257945</v>
      </c>
      <c r="E8" s="13">
        <v>938083434</v>
      </c>
      <c r="F8" s="13">
        <v>122586810.39</v>
      </c>
      <c r="G8" s="13">
        <v>1361346.7</v>
      </c>
      <c r="H8" s="13">
        <f>SUM(D8:G8)</f>
        <v>1418289536.0900002</v>
      </c>
      <c r="I8" s="13">
        <v>356257945</v>
      </c>
      <c r="J8" s="13">
        <v>938083434</v>
      </c>
      <c r="K8" s="13">
        <v>122586810.39</v>
      </c>
      <c r="L8" s="13">
        <v>1361346.7</v>
      </c>
      <c r="M8" s="13">
        <f>SUM(I8:L8)</f>
        <v>1418289536.0900002</v>
      </c>
      <c r="N8" s="4" t="s">
        <v>15</v>
      </c>
    </row>
    <row r="9" spans="1:14" ht="165" x14ac:dyDescent="0.25">
      <c r="H9" s="6" t="s">
        <v>22</v>
      </c>
      <c r="N9" s="2" t="s">
        <v>28</v>
      </c>
    </row>
    <row r="10" spans="1:14" ht="108" customHeight="1" x14ac:dyDescent="0.25">
      <c r="N10" s="4" t="s">
        <v>16</v>
      </c>
    </row>
    <row r="11" spans="1:14" ht="45" x14ac:dyDescent="0.25">
      <c r="N11" s="2" t="s">
        <v>17</v>
      </c>
    </row>
    <row r="13" spans="1:14" s="3" customFormat="1" ht="45" x14ac:dyDescent="0.25">
      <c r="A13" s="5">
        <v>2</v>
      </c>
      <c r="B13" s="3" t="s">
        <v>20</v>
      </c>
      <c r="C13" s="4" t="s">
        <v>21</v>
      </c>
      <c r="D13" s="13">
        <v>423103286</v>
      </c>
      <c r="E13" s="13">
        <v>747326200</v>
      </c>
      <c r="F13" s="13">
        <v>24288963</v>
      </c>
      <c r="G13" s="13">
        <v>0</v>
      </c>
      <c r="H13" s="13">
        <f>SUM(D13:G13)</f>
        <v>1194718449</v>
      </c>
      <c r="I13" s="13">
        <v>423103286</v>
      </c>
      <c r="J13" s="13">
        <v>747326200</v>
      </c>
      <c r="K13" s="13">
        <v>24288963</v>
      </c>
      <c r="L13" s="13">
        <v>0</v>
      </c>
      <c r="M13" s="13">
        <f>SUM(I13:L13)</f>
        <v>1194718449</v>
      </c>
      <c r="N13" s="21" t="s">
        <v>33</v>
      </c>
    </row>
    <row r="15" spans="1:14" ht="60" x14ac:dyDescent="0.25">
      <c r="A15" s="5">
        <v>3</v>
      </c>
      <c r="B15" s="4" t="s">
        <v>23</v>
      </c>
      <c r="C15" s="2" t="s">
        <v>24</v>
      </c>
      <c r="D15" s="13">
        <f>9740000+10221038.24+8750000+6628512+14316.13+5640303.71</f>
        <v>40994170.080000006</v>
      </c>
      <c r="E15" s="13">
        <v>212245781.36000001</v>
      </c>
      <c r="F15" s="13">
        <v>0</v>
      </c>
      <c r="G15" s="13">
        <v>0</v>
      </c>
      <c r="H15" s="13">
        <v>253239951.44</v>
      </c>
      <c r="I15" s="13">
        <f>9740000+10221038.24+8750000+6628512+14316.13+5640303.71</f>
        <v>40994170.080000006</v>
      </c>
      <c r="J15" s="13">
        <v>212245781.36000001</v>
      </c>
      <c r="K15" s="13">
        <v>0</v>
      </c>
      <c r="L15" s="13">
        <v>0</v>
      </c>
      <c r="M15" s="13">
        <v>253239951.44</v>
      </c>
      <c r="N15" s="21" t="s">
        <v>33</v>
      </c>
    </row>
    <row r="16" spans="1:14" x14ac:dyDescent="0.25">
      <c r="B16" s="4"/>
    </row>
    <row r="17" spans="1:14" s="3" customFormat="1" ht="30" x14ac:dyDescent="0.25">
      <c r="A17" s="5">
        <v>4</v>
      </c>
      <c r="B17" s="4" t="s">
        <v>25</v>
      </c>
      <c r="C17" s="17" t="s">
        <v>26</v>
      </c>
      <c r="D17" s="13">
        <v>688489080</v>
      </c>
      <c r="E17" s="13">
        <v>1851248527</v>
      </c>
      <c r="F17" s="13">
        <v>0</v>
      </c>
      <c r="G17" s="13">
        <v>8727964.4700000007</v>
      </c>
      <c r="H17" s="13">
        <v>2548465571.4699998</v>
      </c>
      <c r="I17" s="13">
        <v>688489080</v>
      </c>
      <c r="J17" s="13">
        <v>1851248527</v>
      </c>
      <c r="K17" s="13">
        <v>0</v>
      </c>
      <c r="L17" s="13">
        <v>8727964.4700000007</v>
      </c>
      <c r="M17" s="13">
        <v>2548465571.4699998</v>
      </c>
      <c r="N17" s="21" t="s">
        <v>33</v>
      </c>
    </row>
    <row r="18" spans="1:14" ht="30" x14ac:dyDescent="0.25">
      <c r="B18" s="4"/>
      <c r="C18" s="4" t="s">
        <v>27</v>
      </c>
    </row>
    <row r="19" spans="1:14" x14ac:dyDescent="0.25">
      <c r="B19" s="4"/>
      <c r="C19" s="4"/>
    </row>
    <row r="20" spans="1:14" ht="45" x14ac:dyDescent="0.25">
      <c r="A20" s="5">
        <v>5</v>
      </c>
      <c r="B20" s="4" t="s">
        <v>29</v>
      </c>
      <c r="C20" s="2" t="s">
        <v>31</v>
      </c>
      <c r="D20" s="13">
        <v>339816153.86000001</v>
      </c>
      <c r="E20" s="13">
        <v>914091848.04999995</v>
      </c>
      <c r="F20" s="13">
        <v>64146796.350000001</v>
      </c>
      <c r="G20" s="13">
        <v>1045855.82</v>
      </c>
      <c r="H20" s="13">
        <f>SUM(D20:G20)</f>
        <v>1319100654.0799997</v>
      </c>
      <c r="I20" s="13">
        <v>339816153.86000001</v>
      </c>
      <c r="J20" s="13">
        <v>914091848.04999995</v>
      </c>
      <c r="K20" s="13">
        <v>64146796.350000001</v>
      </c>
      <c r="L20" s="13">
        <v>1045855.82</v>
      </c>
      <c r="M20" s="13">
        <f>SUM(I20:L20)</f>
        <v>1319100654.0799997</v>
      </c>
      <c r="N20" s="21" t="s">
        <v>33</v>
      </c>
    </row>
    <row r="21" spans="1:14" x14ac:dyDescent="0.25">
      <c r="B21" s="4"/>
    </row>
    <row r="22" spans="1:14" ht="15.75" thickBot="1" x14ac:dyDescent="0.3">
      <c r="B22" s="4"/>
      <c r="C22" s="6"/>
      <c r="D22" s="16">
        <f>SUM(D8:D21)</f>
        <v>1848660634.9400001</v>
      </c>
      <c r="E22" s="16">
        <f t="shared" ref="E22:H22" si="0">SUM(E8:E21)</f>
        <v>4662995790.4099998</v>
      </c>
      <c r="F22" s="16">
        <f t="shared" si="0"/>
        <v>211022569.73999998</v>
      </c>
      <c r="G22" s="16">
        <f t="shared" si="0"/>
        <v>11135166.99</v>
      </c>
      <c r="H22" s="16">
        <f t="shared" si="0"/>
        <v>6733814162.0799999</v>
      </c>
      <c r="I22" s="16">
        <f t="shared" ref="I22" si="1">SUM(I8:I21)</f>
        <v>1848660634.9400001</v>
      </c>
      <c r="J22" s="16">
        <f t="shared" ref="J22" si="2">SUM(J8:J21)</f>
        <v>4662995790.4099998</v>
      </c>
      <c r="K22" s="16">
        <f t="shared" ref="K22" si="3">SUM(K8:K21)</f>
        <v>211022569.73999998</v>
      </c>
      <c r="L22" s="16">
        <f t="shared" ref="L22" si="4">SUM(L8:L21)</f>
        <v>11135166.99</v>
      </c>
      <c r="M22" s="16">
        <f t="shared" ref="M22" si="5">SUM(M8:M21)</f>
        <v>6733814162.0799999</v>
      </c>
    </row>
    <row r="23" spans="1:14" ht="15.75" thickTop="1" x14ac:dyDescent="0.25">
      <c r="B23" s="4"/>
      <c r="C23" s="6"/>
    </row>
  </sheetData>
  <mergeCells count="4">
    <mergeCell ref="E5:H5"/>
    <mergeCell ref="J5:M5"/>
    <mergeCell ref="A1:G1"/>
    <mergeCell ref="A2:G2"/>
  </mergeCells>
  <pageMargins left="0.7" right="0.7" top="0.75" bottom="0.75" header="0.3" footer="0.3"/>
  <pageSetup paperSize="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Claim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KAMALESH KUMAR</dc:creator>
  <cp:lastModifiedBy>KAMALESH KUMAR</cp:lastModifiedBy>
  <cp:lastPrinted>2023-05-04T12:00:49Z</cp:lastPrinted>
  <dcterms:created xsi:type="dcterms:W3CDTF">2023-04-13T05:28:34Z</dcterms:created>
  <dcterms:modified xsi:type="dcterms:W3CDTF">2023-05-04T12:03:18Z</dcterms:modified>
</cp:coreProperties>
</file>